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231"/>
  <workbookPr dateCompatibility="0"/>
  <mc:AlternateContent xmlns:mc="http://schemas.openxmlformats.org/markup-compatibility/2006">
    <mc:Choice Requires="x15">
      <x15ac:absPath xmlns:x15ac="http://schemas.microsoft.com/office/spreadsheetml/2010/11/ac" url="\\Servidorhp\red\ASEH INFORMES TRIMESTRALES 2025\CUENTA PUBLICA 2025\VI.2.3 DISCIPLINA FINANCIERA\"/>
    </mc:Choice>
  </mc:AlternateContent>
  <xr:revisionPtr revIDLastSave="0" documentId="8_{D391B1BE-5548-4A55-B416-BF1FE0CC5BC8}" xr6:coauthVersionLast="47" xr6:coauthVersionMax="47" xr10:uidLastSave="{00000000-0000-0000-0000-000000000000}"/>
  <bookViews>
    <workbookView xWindow="-120" yWindow="-120" windowWidth="29040" windowHeight="15720" xr2:uid="{B918C219-3982-418A-AF9B-3C287D5375A7}"/>
  </bookViews>
  <sheets>
    <sheet name="F6b_EAEPED_CA" sheetId="1" r:id="rId1"/>
  </sheets>
  <definedNames>
    <definedName name="_xlnm.Print_Area" localSheetId="0">F6b_EAEPED_CA!$A$1:$H$99</definedName>
  </definedName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purl.oclc.org/ooxml/spreadsheetml/main">
  <c r="E72" i="1" l="1"/>
  <c r="H72" i="1" s="1"/>
  <c r="G41" i="1"/>
  <c r="F41" i="1"/>
  <c r="D41" i="1"/>
  <c r="C41" i="1"/>
  <c r="E71" i="1"/>
  <c r="H71" i="1" s="1"/>
  <c r="E70" i="1"/>
  <c r="H70" i="1" s="1"/>
  <c r="E69" i="1"/>
  <c r="H69" i="1" s="1"/>
  <c r="E68" i="1"/>
  <c r="H68" i="1" s="1"/>
  <c r="E67" i="1"/>
  <c r="H67" i="1" s="1"/>
  <c r="E66" i="1"/>
  <c r="H66" i="1" s="1"/>
  <c r="E65" i="1"/>
  <c r="H65" i="1" s="1"/>
  <c r="E64" i="1"/>
  <c r="H64" i="1" s="1"/>
  <c r="E63" i="1"/>
  <c r="H63" i="1" s="1"/>
  <c r="E62" i="1"/>
  <c r="H62" i="1" s="1"/>
  <c r="E61" i="1"/>
  <c r="H61" i="1" s="1"/>
  <c r="E60" i="1"/>
  <c r="H60" i="1" s="1"/>
  <c r="E59" i="1"/>
  <c r="H59" i="1" s="1"/>
  <c r="E58" i="1"/>
  <c r="H58" i="1" s="1"/>
  <c r="E57" i="1"/>
  <c r="H57" i="1" s="1"/>
  <c r="E56" i="1"/>
  <c r="H56" i="1" s="1"/>
  <c r="E55" i="1"/>
  <c r="H55" i="1" s="1"/>
  <c r="E54" i="1"/>
  <c r="H54" i="1" s="1"/>
  <c r="E53" i="1"/>
  <c r="H53" i="1" s="1"/>
  <c r="E52" i="1"/>
  <c r="H52" i="1" s="1"/>
  <c r="E51" i="1"/>
  <c r="H51" i="1" s="1"/>
  <c r="E50" i="1"/>
  <c r="H50" i="1" s="1"/>
  <c r="E49" i="1"/>
  <c r="H49" i="1" s="1"/>
  <c r="E48" i="1"/>
  <c r="H48" i="1" s="1"/>
  <c r="E47" i="1"/>
  <c r="H47" i="1" s="1"/>
  <c r="E46" i="1"/>
  <c r="H46" i="1" s="1"/>
  <c r="E45" i="1"/>
  <c r="H45" i="1" s="1"/>
  <c r="E44" i="1"/>
  <c r="H44" i="1" s="1"/>
  <c r="E43" i="1"/>
  <c r="H43" i="1" s="1"/>
  <c r="E42" i="1"/>
  <c r="H42" i="1" s="1"/>
  <c r="E40" i="1"/>
  <c r="H40" i="1" s="1"/>
  <c r="G9" i="1"/>
  <c r="F9" i="1"/>
  <c r="D9" i="1"/>
  <c r="C9" i="1"/>
  <c r="E39" i="1"/>
  <c r="H39" i="1" s="1"/>
  <c r="E38" i="1"/>
  <c r="H38" i="1" s="1"/>
  <c r="E37" i="1"/>
  <c r="H37" i="1" s="1"/>
  <c r="E36" i="1"/>
  <c r="H36" i="1" s="1"/>
  <c r="E35" i="1"/>
  <c r="H35" i="1" s="1"/>
  <c r="E34" i="1"/>
  <c r="H34" i="1" s="1"/>
  <c r="E33" i="1"/>
  <c r="H33" i="1" s="1"/>
  <c r="E32" i="1"/>
  <c r="H32" i="1" s="1"/>
  <c r="E31" i="1"/>
  <c r="H31" i="1" s="1"/>
  <c r="E30" i="1"/>
  <c r="H30" i="1" s="1"/>
  <c r="E29" i="1"/>
  <c r="H29" i="1" s="1"/>
  <c r="E28" i="1"/>
  <c r="H28" i="1" s="1"/>
  <c r="E27" i="1"/>
  <c r="H27" i="1" s="1"/>
  <c r="E26" i="1"/>
  <c r="H26" i="1" s="1"/>
  <c r="E25" i="1"/>
  <c r="H25" i="1" s="1"/>
  <c r="E24" i="1"/>
  <c r="H24" i="1" s="1"/>
  <c r="E23" i="1"/>
  <c r="H23" i="1" s="1"/>
  <c r="E22" i="1"/>
  <c r="H22" i="1" s="1"/>
  <c r="E21" i="1"/>
  <c r="H21" i="1" s="1"/>
  <c r="E20" i="1"/>
  <c r="H20" i="1" s="1"/>
  <c r="E19" i="1"/>
  <c r="H19" i="1" s="1"/>
  <c r="E18" i="1"/>
  <c r="H18" i="1" s="1"/>
  <c r="E17" i="1"/>
  <c r="H17" i="1" s="1"/>
  <c r="E16" i="1"/>
  <c r="H16" i="1" s="1"/>
  <c r="E15" i="1"/>
  <c r="H15" i="1" s="1"/>
  <c r="E14" i="1"/>
  <c r="H14" i="1" s="1"/>
  <c r="E13" i="1"/>
  <c r="H13" i="1" s="1"/>
  <c r="E12" i="1"/>
  <c r="H12" i="1" s="1"/>
  <c r="E11" i="1"/>
  <c r="H11" i="1" s="1"/>
  <c r="E10" i="1"/>
  <c r="H10" i="1" s="1"/>
  <c r="C74" i="1" l="1"/>
  <c r="D74" i="1"/>
  <c r="F74" i="1"/>
  <c r="G74" i="1"/>
  <c r="E41" i="1"/>
  <c r="H9" i="1"/>
  <c r="H41" i="1"/>
  <c r="E9" i="1"/>
  <c r="E74" i="1" l="1"/>
  <c r="H74" i="1"/>
</calcChain>
</file>

<file path=xl/sharedStrings.xml><?xml version="1.0" encoding="utf-8"?>
<sst xmlns="http://purl.oclc.org/ooxml/spreadsheetml/main" count="85" uniqueCount="54">
  <si>
    <t>Estado Analítico del Ejercicio del Presupuesto de Egresos Detallado - LDF</t>
  </si>
  <si>
    <t>Clasificación Administrativa</t>
  </si>
  <si>
    <t>(PESOS)</t>
  </si>
  <si>
    <t>Concepto (c)</t>
  </si>
  <si>
    <t>Egresos</t>
  </si>
  <si>
    <t>Subejercicio (e)</t>
  </si>
  <si>
    <t>Aprobado (d)</t>
  </si>
  <si>
    <t>Ampliaciones/ (Reducciones)</t>
  </si>
  <si>
    <t>Modificado</t>
  </si>
  <si>
    <t>Devengado</t>
  </si>
  <si>
    <t>Pagado</t>
  </si>
  <si>
    <t>III. Total de Egresos (III = I + II)</t>
  </si>
  <si>
    <t>I. Gasto No Etiquetado  (I=A+B+C+D+E+F+G+H)</t>
  </si>
  <si>
    <t>II. Gasto Etiquetado     (II=A+B+C+D+E+F+G+H)</t>
  </si>
  <si>
    <t>MUNICIPIO DE FRANCISCO I. MADERO, HIDALGO (a)</t>
  </si>
  <si>
    <t>Del 1 de Enero al 31 de Diciembre de 2025 (b)</t>
  </si>
  <si>
    <t>Adquisiciones y Contratos</t>
  </si>
  <si>
    <t>Asamblea Municipal</t>
  </si>
  <si>
    <t>Sistema de Agua Potable El Mendoza</t>
  </si>
  <si>
    <t>Coordinación de Archivo</t>
  </si>
  <si>
    <t>Contraloria Interna Municipal</t>
  </si>
  <si>
    <t>Coordinacion Juridica</t>
  </si>
  <si>
    <t>Conciliador Municipal</t>
  </si>
  <si>
    <t>Catastro e Impuesto Predial</t>
  </si>
  <si>
    <t>Comunicacion Social</t>
  </si>
  <si>
    <t>Sistema DIF Municipal</t>
  </si>
  <si>
    <t>Desarrollo Social</t>
  </si>
  <si>
    <t>Ecologia y Medio Ambiente</t>
  </si>
  <si>
    <t>Educacion y Cultura</t>
  </si>
  <si>
    <t>Desarrollo Economico y Turismo</t>
  </si>
  <si>
    <t>Instancia Municipal Para el Desarrollo de las Mujeres</t>
  </si>
  <si>
    <t>Juventud y Deporte</t>
  </si>
  <si>
    <t>Jubilados</t>
  </si>
  <si>
    <t>Obras Publicas</t>
  </si>
  <si>
    <t>Proteccion Civil</t>
  </si>
  <si>
    <t>Planeacion y Evaluacion del Desempeño</t>
  </si>
  <si>
    <t>Pensionados</t>
  </si>
  <si>
    <t>Presidencia</t>
  </si>
  <si>
    <t>Reglamentos y Espectaculos</t>
  </si>
  <si>
    <t>Registro del Estado Familiar</t>
  </si>
  <si>
    <t>Recursos Humanos y Materiales</t>
  </si>
  <si>
    <t>Salud</t>
  </si>
  <si>
    <t>Secretaria General Municipal</t>
  </si>
  <si>
    <t>Servicios Publicos Municipales</t>
  </si>
  <si>
    <t>Seguridad Publica y Transito Municipal</t>
  </si>
  <si>
    <t>Tesoreria Municipal</t>
  </si>
  <si>
    <t>Unidad de Transparencia</t>
  </si>
  <si>
    <t>Cuenta Pública 2025</t>
  </si>
  <si>
    <t>PROFRA. MARICELA HERNÁNDEZ LUGO</t>
  </si>
  <si>
    <t>LIC. HUGO GONZÁLEZ DELGADO</t>
  </si>
  <si>
    <t>PRESIDENTA MUNICIPAL CONSTITUCIONAL</t>
  </si>
  <si>
    <t>SÍNDICO PROPIETARIO</t>
  </si>
  <si>
    <t>LIC. CARLOS CONTRERAS ÁNGELES</t>
  </si>
  <si>
    <t>TESORERO MUNICIPAL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</si>
</sst>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* #,##0.00_-;\-&quot;$&quot;* #,##0.00_-;_-&quot;$&quot;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Arial Narrow"/>
      <family val="2"/>
    </font>
    <font>
      <sz val="10"/>
      <color theme="1"/>
      <name val="Arial Narrow"/>
      <family val="2"/>
    </font>
    <font>
      <sz val="9"/>
      <color theme="1"/>
      <name val="Arial"/>
      <family val="2"/>
    </font>
    <font>
      <b/>
      <i/>
      <sz val="12"/>
      <color theme="1"/>
      <name val="Arial Narrow"/>
      <family val="2"/>
    </font>
    <font>
      <sz val="9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indexed="9"/>
        <bgColor indexed="64"/>
      </patternFill>
    </fill>
  </fills>
  <borders count="16">
    <border>
      <start/>
      <end/>
      <top/>
      <bottom/>
      <diagonal/>
    </border>
    <border>
      <start/>
      <end style="medium">
        <color indexed="64"/>
      </end>
      <top/>
      <bottom style="medium">
        <color indexed="64"/>
      </bottom>
      <diagonal/>
    </border>
    <border>
      <start style="medium">
        <color indexed="64"/>
      </start>
      <end style="medium">
        <color indexed="64"/>
      </end>
      <top/>
      <bottom/>
      <diagonal/>
    </border>
    <border>
      <start/>
      <end style="medium">
        <color indexed="64"/>
      </end>
      <top/>
      <bottom/>
      <diagonal/>
    </border>
    <border>
      <start style="medium">
        <color indexed="64"/>
      </start>
      <end style="medium">
        <color indexed="64"/>
      </end>
      <top style="medium">
        <color indexed="64"/>
      </top>
      <bottom/>
      <diagonal/>
    </border>
    <border>
      <start style="medium">
        <color indexed="64"/>
      </start>
      <end/>
      <top/>
      <bottom/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 style="medium">
        <color indexed="64"/>
      </start>
      <end/>
      <top style="medium">
        <color indexed="64"/>
      </top>
      <bottom/>
      <diagonal/>
    </border>
    <border>
      <start/>
      <end style="medium">
        <color indexed="64"/>
      </end>
      <top style="medium">
        <color indexed="64"/>
      </top>
      <bottom/>
      <diagonal/>
    </border>
    <border>
      <start style="medium">
        <color indexed="64"/>
      </start>
      <end/>
      <top style="medium">
        <color indexed="64"/>
      </top>
      <bottom style="medium">
        <color indexed="64"/>
      </bottom>
      <diagonal/>
    </border>
    <border>
      <start/>
      <end/>
      <top style="medium">
        <color indexed="64"/>
      </top>
      <bottom style="medium">
        <color indexed="64"/>
      </bottom>
      <diagonal/>
    </border>
    <border>
      <start/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 style="medium">
        <color indexed="64"/>
      </end>
      <top/>
      <bottom style="medium">
        <color indexed="64"/>
      </bottom>
      <diagonal/>
    </border>
    <border>
      <start/>
      <end/>
      <top style="medium">
        <color indexed="64"/>
      </top>
      <bottom/>
      <diagonal/>
    </border>
    <border>
      <start/>
      <end/>
      <top/>
      <bottom style="medium">
        <color indexed="64"/>
      </bottom>
      <diagonal/>
    </border>
    <border>
      <start/>
      <end/>
      <top style="thin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9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3" fillId="0" borderId="0" xfId="0" applyFont="1"/>
    <xf numFmtId="0" fontId="3" fillId="0" borderId="5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0" xfId="0" applyFont="1" applyBorder="1"/>
    <xf numFmtId="0" fontId="3" fillId="0" borderId="15" xfId="0" applyFont="1" applyBorder="1"/>
    <xf numFmtId="0" fontId="3" fillId="0" borderId="0" xfId="0" applyFont="1"/>
    <xf numFmtId="0" fontId="3" fillId="0" borderId="5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4" fontId="2" fillId="0" borderId="4" xfId="1" applyFont="1" applyBorder="1" applyAlignment="1">
      <alignment horizontal="right" vertical="center" wrapText="1"/>
    </xf>
    <xf numFmtId="44" fontId="3" fillId="0" borderId="2" xfId="1" applyFont="1" applyBorder="1" applyAlignment="1">
      <alignment horizontal="right" vertical="center" wrapText="1"/>
    </xf>
    <xf numFmtId="44" fontId="3" fillId="0" borderId="3" xfId="1" applyFont="1" applyBorder="1" applyAlignment="1">
      <alignment horizontal="right" vertical="center"/>
    </xf>
    <xf numFmtId="44" fontId="3" fillId="0" borderId="3" xfId="1" applyFont="1" applyBorder="1" applyAlignment="1">
      <alignment horizontal="right" vertical="center" wrapText="1"/>
    </xf>
    <xf numFmtId="44" fontId="2" fillId="0" borderId="2" xfId="1" applyFont="1" applyBorder="1" applyAlignment="1">
      <alignment horizontal="right" vertical="center" wrapText="1"/>
    </xf>
    <xf numFmtId="44" fontId="2" fillId="0" borderId="3" xfId="1" applyFont="1" applyBorder="1" applyAlignment="1">
      <alignment horizontal="right" vertical="center" wrapText="1"/>
    </xf>
    <xf numFmtId="44" fontId="3" fillId="0" borderId="1" xfId="1" applyFont="1" applyBorder="1" applyAlignment="1">
      <alignment horizontal="right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6" fillId="3" borderId="15" xfId="0" applyFont="1" applyFill="1" applyBorder="1" applyAlignment="1" applyProtection="1">
      <alignment horizontal="center" vertical="top" wrapText="1"/>
      <protection locked="0"/>
    </xf>
    <xf numFmtId="0" fontId="0" fillId="0" borderId="0" xfId="0" applyAlignment="1">
      <alignment vertical="top" wrapText="1"/>
    </xf>
    <xf numFmtId="0" fontId="6" fillId="3" borderId="0" xfId="0" applyFont="1" applyFill="1" applyAlignment="1" applyProtection="1">
      <alignment vertical="top" wrapText="1"/>
      <protection locked="0"/>
    </xf>
    <xf numFmtId="0" fontId="6" fillId="3" borderId="0" xfId="0" applyFont="1" applyFill="1" applyAlignment="1" applyProtection="1">
      <alignment horizontal="center" vertical="top" wrapText="1"/>
      <protection locked="0"/>
    </xf>
    <xf numFmtId="0" fontId="6" fillId="3" borderId="0" xfId="0" applyFont="1" applyFill="1" applyAlignment="1" applyProtection="1">
      <alignment horizontal="center" vertical="top" wrapText="1"/>
      <protection locked="0"/>
    </xf>
    <xf numFmtId="0" fontId="4" fillId="0" borderId="0" xfId="0" applyFont="1" applyAlignment="1">
      <alignment horizontal="center" vertical="top" wrapText="1"/>
    </xf>
    <xf numFmtId="0" fontId="4" fillId="0" borderId="0" xfId="0" applyFont="1"/>
    <xf numFmtId="0" fontId="4" fillId="0" borderId="0" xfId="0" applyFont="1" applyAlignment="1">
      <alignment horizontal="center" vertical="top" wrapText="1"/>
    </xf>
    <xf numFmtId="0" fontId="4" fillId="0" borderId="15" xfId="0" applyFont="1" applyBorder="1" applyAlignment="1">
      <alignment horizontal="center" vertical="top" wrapText="1"/>
    </xf>
    <xf numFmtId="0" fontId="4" fillId="0" borderId="0" xfId="0" applyFont="1" applyAlignment="1">
      <alignment vertical="top" wrapText="1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file:///C:\Indetec\SACG.Net\Reportes\Logotipos\Logo_Reportes.png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19050</xdr:colOff>
      <xdr:row>0</xdr:row>
      <xdr:rowOff>9525</xdr:rowOff>
    </xdr:from>
    <xdr:to>
      <xdr:col>1</xdr:col>
      <xdr:colOff>447675</xdr:colOff>
      <xdr:row>5</xdr:row>
      <xdr:rowOff>152400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FDB0D792-17A9-43AC-ABB9-9A355818D631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4325" y="180975"/>
          <a:ext cx="942975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822BF1-4372-41A0-AB6D-D2ACFB91A8F8}">
  <sheetPr>
    <pageSetUpPr fitToPage="1"/>
  </sheetPr>
  <dimension ref="A1:H456"/>
  <sheetViews>
    <sheetView tabSelected="1" view="pageBreakPreview" zoomScaleNormal="100" zoomScaleSheetLayoutView="100" workbookViewId="0">
      <pane ySplit="8" topLeftCell="A9" activePane="bottomLeft" state="frozen"/>
      <selection pane="bottomLeft" activeCell="E12" sqref="E12"/>
    </sheetView>
  </sheetViews>
  <sheetFormatPr baseColWidth="10" defaultColWidth="11" defaultRowHeight="12.75" x14ac:dyDescent="0.2"/>
  <cols>
    <col min="1" max="1" width="7.7109375" style="2" customWidth="1"/>
    <col min="2" max="2" width="33.28515625" style="2" customWidth="1"/>
    <col min="3" max="3" width="14" style="2" customWidth="1"/>
    <col min="4" max="4" width="13.28515625" style="2" customWidth="1"/>
    <col min="5" max="6" width="13.42578125" style="2" bestFit="1" customWidth="1"/>
    <col min="7" max="7" width="14.28515625" style="2" customWidth="1"/>
    <col min="8" max="8" width="13.5703125" style="2" customWidth="1"/>
    <col min="9" max="16384" width="11" style="2"/>
  </cols>
  <sheetData>
    <row r="1" spans="1:8" ht="15.75" x14ac:dyDescent="0.2">
      <c r="A1" s="36" t="s">
        <v>47</v>
      </c>
      <c r="B1" s="37"/>
      <c r="C1" s="37"/>
      <c r="D1" s="37"/>
      <c r="E1" s="37"/>
      <c r="F1" s="37"/>
      <c r="G1" s="37"/>
      <c r="H1" s="38"/>
    </row>
    <row r="2" spans="1:8" s="7" customFormat="1" x14ac:dyDescent="0.2">
      <c r="A2" s="17" t="s">
        <v>14</v>
      </c>
      <c r="B2" s="18"/>
      <c r="C2" s="18"/>
      <c r="D2" s="18"/>
      <c r="E2" s="18"/>
      <c r="F2" s="18"/>
      <c r="G2" s="18"/>
      <c r="H2" s="19"/>
    </row>
    <row r="3" spans="1:8" x14ac:dyDescent="0.2">
      <c r="A3" s="17" t="s">
        <v>0</v>
      </c>
      <c r="B3" s="18"/>
      <c r="C3" s="18"/>
      <c r="D3" s="18"/>
      <c r="E3" s="18"/>
      <c r="F3" s="18"/>
      <c r="G3" s="18"/>
      <c r="H3" s="19"/>
    </row>
    <row r="4" spans="1:8" x14ac:dyDescent="0.2">
      <c r="A4" s="17" t="s">
        <v>1</v>
      </c>
      <c r="B4" s="18"/>
      <c r="C4" s="18"/>
      <c r="D4" s="18"/>
      <c r="E4" s="18"/>
      <c r="F4" s="18"/>
      <c r="G4" s="18"/>
      <c r="H4" s="19"/>
    </row>
    <row r="5" spans="1:8" x14ac:dyDescent="0.2">
      <c r="A5" s="17" t="s">
        <v>15</v>
      </c>
      <c r="B5" s="18"/>
      <c r="C5" s="18"/>
      <c r="D5" s="18"/>
      <c r="E5" s="18"/>
      <c r="F5" s="18"/>
      <c r="G5" s="18"/>
      <c r="H5" s="19"/>
    </row>
    <row r="6" spans="1:8" ht="13.5" thickBot="1" x14ac:dyDescent="0.25">
      <c r="A6" s="20" t="s">
        <v>2</v>
      </c>
      <c r="B6" s="21"/>
      <c r="C6" s="21"/>
      <c r="D6" s="21"/>
      <c r="E6" s="21"/>
      <c r="F6" s="21"/>
      <c r="G6" s="21"/>
      <c r="H6" s="22"/>
    </row>
    <row r="7" spans="1:8" ht="13.5" customHeight="1" thickBot="1" x14ac:dyDescent="0.25">
      <c r="A7" s="15" t="s">
        <v>3</v>
      </c>
      <c r="B7" s="16"/>
      <c r="C7" s="10" t="s">
        <v>4</v>
      </c>
      <c r="D7" s="11"/>
      <c r="E7" s="11"/>
      <c r="F7" s="11"/>
      <c r="G7" s="12"/>
      <c r="H7" s="13" t="s">
        <v>5</v>
      </c>
    </row>
    <row r="8" spans="1:8" ht="26.25" thickBot="1" x14ac:dyDescent="0.25">
      <c r="A8" s="20"/>
      <c r="B8" s="22"/>
      <c r="C8" s="1" t="s">
        <v>6</v>
      </c>
      <c r="D8" s="1" t="s">
        <v>7</v>
      </c>
      <c r="E8" s="1" t="s">
        <v>8</v>
      </c>
      <c r="F8" s="1" t="s">
        <v>9</v>
      </c>
      <c r="G8" s="1" t="s">
        <v>10</v>
      </c>
      <c r="H8" s="14"/>
    </row>
    <row r="9" spans="1:8" ht="19.5" customHeight="1" x14ac:dyDescent="0.2">
      <c r="A9" s="23" t="s">
        <v>12</v>
      </c>
      <c r="B9" s="24"/>
      <c r="C9" s="29">
        <f t="shared" ref="C9:H9" si="0">SUM(C10:C40)</f>
        <v>80576731.549999997</v>
      </c>
      <c r="D9" s="29">
        <f t="shared" si="0"/>
        <v>11159827.76</v>
      </c>
      <c r="E9" s="29">
        <f t="shared" si="0"/>
        <v>91736559.309999987</v>
      </c>
      <c r="F9" s="29">
        <f t="shared" si="0"/>
        <v>68980318.310000002</v>
      </c>
      <c r="G9" s="29">
        <f t="shared" si="0"/>
        <v>67891001.480000004</v>
      </c>
      <c r="H9" s="29">
        <f t="shared" si="0"/>
        <v>22756240.999999996</v>
      </c>
    </row>
    <row r="10" spans="1:8" ht="19.5" customHeight="1" x14ac:dyDescent="0.2">
      <c r="A10" s="8" t="s">
        <v>16</v>
      </c>
      <c r="B10" s="9"/>
      <c r="C10" s="30">
        <v>231584.92</v>
      </c>
      <c r="D10" s="30">
        <v>96562.37</v>
      </c>
      <c r="E10" s="30">
        <f t="shared" ref="E10:E40" si="1">C10+D10</f>
        <v>328147.29000000004</v>
      </c>
      <c r="F10" s="30">
        <v>328147.28999999998</v>
      </c>
      <c r="G10" s="30">
        <v>328147.28999999998</v>
      </c>
      <c r="H10" s="31">
        <f t="shared" ref="H10:H40" si="2">E10-F10</f>
        <v>0</v>
      </c>
    </row>
    <row r="11" spans="1:8" ht="19.5" customHeight="1" x14ac:dyDescent="0.2">
      <c r="A11" s="8" t="s">
        <v>17</v>
      </c>
      <c r="B11" s="9"/>
      <c r="C11" s="32">
        <v>5125528.54</v>
      </c>
      <c r="D11" s="32">
        <v>1059584.5</v>
      </c>
      <c r="E11" s="32">
        <f t="shared" si="1"/>
        <v>6185113.04</v>
      </c>
      <c r="F11" s="32">
        <v>6184239.4400000004</v>
      </c>
      <c r="G11" s="32">
        <v>6184239.4400000004</v>
      </c>
      <c r="H11" s="31">
        <f t="shared" si="2"/>
        <v>873.59999999962747</v>
      </c>
    </row>
    <row r="12" spans="1:8" ht="19.5" customHeight="1" x14ac:dyDescent="0.2">
      <c r="A12" s="8" t="s">
        <v>18</v>
      </c>
      <c r="B12" s="9"/>
      <c r="C12" s="32">
        <v>1293083.26</v>
      </c>
      <c r="D12" s="32">
        <v>495254.5</v>
      </c>
      <c r="E12" s="32">
        <f t="shared" si="1"/>
        <v>1788337.76</v>
      </c>
      <c r="F12" s="32">
        <v>1740844.76</v>
      </c>
      <c r="G12" s="32">
        <v>1740844.76</v>
      </c>
      <c r="H12" s="31">
        <f t="shared" si="2"/>
        <v>47493</v>
      </c>
    </row>
    <row r="13" spans="1:8" ht="19.5" customHeight="1" x14ac:dyDescent="0.2">
      <c r="A13" s="8" t="s">
        <v>19</v>
      </c>
      <c r="B13" s="9"/>
      <c r="C13" s="32">
        <v>370101.26</v>
      </c>
      <c r="D13" s="32">
        <v>-88783.02</v>
      </c>
      <c r="E13" s="32">
        <f t="shared" si="1"/>
        <v>281318.24</v>
      </c>
      <c r="F13" s="32">
        <v>281278.24</v>
      </c>
      <c r="G13" s="32">
        <v>281278.24</v>
      </c>
      <c r="H13" s="31">
        <f t="shared" si="2"/>
        <v>40</v>
      </c>
    </row>
    <row r="14" spans="1:8" ht="19.5" customHeight="1" x14ac:dyDescent="0.2">
      <c r="A14" s="8" t="s">
        <v>20</v>
      </c>
      <c r="B14" s="9"/>
      <c r="C14" s="32">
        <v>740923.35</v>
      </c>
      <c r="D14" s="32">
        <v>-163871.67000000001</v>
      </c>
      <c r="E14" s="32">
        <f t="shared" si="1"/>
        <v>577051.67999999993</v>
      </c>
      <c r="F14" s="32">
        <v>574969.43000000005</v>
      </c>
      <c r="G14" s="32">
        <v>574969.43000000005</v>
      </c>
      <c r="H14" s="31">
        <f t="shared" si="2"/>
        <v>2082.2499999998836</v>
      </c>
    </row>
    <row r="15" spans="1:8" ht="19.5" customHeight="1" x14ac:dyDescent="0.2">
      <c r="A15" s="8" t="s">
        <v>21</v>
      </c>
      <c r="B15" s="9"/>
      <c r="C15" s="32">
        <v>213161.57</v>
      </c>
      <c r="D15" s="32">
        <v>-213161.57</v>
      </c>
      <c r="E15" s="32">
        <f t="shared" si="1"/>
        <v>0</v>
      </c>
      <c r="F15" s="32">
        <v>0</v>
      </c>
      <c r="G15" s="32">
        <v>0</v>
      </c>
      <c r="H15" s="31">
        <f t="shared" si="2"/>
        <v>0</v>
      </c>
    </row>
    <row r="16" spans="1:8" ht="19.5" customHeight="1" x14ac:dyDescent="0.2">
      <c r="A16" s="8" t="s">
        <v>22</v>
      </c>
      <c r="B16" s="9"/>
      <c r="C16" s="32">
        <v>318457.37</v>
      </c>
      <c r="D16" s="32">
        <v>171778.43</v>
      </c>
      <c r="E16" s="32">
        <f t="shared" si="1"/>
        <v>490235.8</v>
      </c>
      <c r="F16" s="32">
        <v>490235.8</v>
      </c>
      <c r="G16" s="32">
        <v>490235.8</v>
      </c>
      <c r="H16" s="31">
        <f t="shared" si="2"/>
        <v>0</v>
      </c>
    </row>
    <row r="17" spans="1:8" ht="19.5" customHeight="1" x14ac:dyDescent="0.2">
      <c r="A17" s="8" t="s">
        <v>23</v>
      </c>
      <c r="B17" s="9"/>
      <c r="C17" s="32">
        <v>564763.30000000005</v>
      </c>
      <c r="D17" s="32">
        <v>449435.84</v>
      </c>
      <c r="E17" s="32">
        <f t="shared" si="1"/>
        <v>1014199.1400000001</v>
      </c>
      <c r="F17" s="32">
        <v>828075.77</v>
      </c>
      <c r="G17" s="32">
        <v>828075.77</v>
      </c>
      <c r="H17" s="31">
        <f t="shared" si="2"/>
        <v>186123.37000000011</v>
      </c>
    </row>
    <row r="18" spans="1:8" ht="19.5" customHeight="1" x14ac:dyDescent="0.2">
      <c r="A18" s="8" t="s">
        <v>24</v>
      </c>
      <c r="B18" s="9"/>
      <c r="C18" s="32">
        <v>392663.71</v>
      </c>
      <c r="D18" s="32">
        <v>14423.85</v>
      </c>
      <c r="E18" s="32">
        <f t="shared" si="1"/>
        <v>407087.56</v>
      </c>
      <c r="F18" s="32">
        <v>407087.56</v>
      </c>
      <c r="G18" s="32">
        <v>407087.56</v>
      </c>
      <c r="H18" s="32">
        <f t="shared" si="2"/>
        <v>0</v>
      </c>
    </row>
    <row r="19" spans="1:8" ht="19.5" customHeight="1" x14ac:dyDescent="0.2">
      <c r="A19" s="8" t="s">
        <v>25</v>
      </c>
      <c r="B19" s="9"/>
      <c r="C19" s="32">
        <v>4091314.04</v>
      </c>
      <c r="D19" s="32">
        <v>2061630.52</v>
      </c>
      <c r="E19" s="32">
        <f t="shared" si="1"/>
        <v>6152944.5600000005</v>
      </c>
      <c r="F19" s="32">
        <v>5932028.7400000002</v>
      </c>
      <c r="G19" s="32">
        <v>5932028.7400000002</v>
      </c>
      <c r="H19" s="32">
        <f t="shared" si="2"/>
        <v>220915.8200000003</v>
      </c>
    </row>
    <row r="20" spans="1:8" ht="19.5" customHeight="1" x14ac:dyDescent="0.2">
      <c r="A20" s="8" t="s">
        <v>26</v>
      </c>
      <c r="B20" s="9"/>
      <c r="C20" s="32">
        <v>190316.83</v>
      </c>
      <c r="D20" s="32">
        <v>1061713.94</v>
      </c>
      <c r="E20" s="32">
        <f t="shared" si="1"/>
        <v>1252030.77</v>
      </c>
      <c r="F20" s="32">
        <v>723671.41</v>
      </c>
      <c r="G20" s="32">
        <v>723671.41</v>
      </c>
      <c r="H20" s="32">
        <f t="shared" si="2"/>
        <v>528359.36</v>
      </c>
    </row>
    <row r="21" spans="1:8" ht="19.5" customHeight="1" x14ac:dyDescent="0.2">
      <c r="A21" s="8" t="s">
        <v>27</v>
      </c>
      <c r="B21" s="9"/>
      <c r="C21" s="32">
        <v>580008.88</v>
      </c>
      <c r="D21" s="32">
        <v>443921.03</v>
      </c>
      <c r="E21" s="32">
        <f t="shared" si="1"/>
        <v>1023929.91</v>
      </c>
      <c r="F21" s="32">
        <v>960225.22</v>
      </c>
      <c r="G21" s="32">
        <v>960225.22</v>
      </c>
      <c r="H21" s="32">
        <f t="shared" si="2"/>
        <v>63704.690000000061</v>
      </c>
    </row>
    <row r="22" spans="1:8" ht="19.5" customHeight="1" x14ac:dyDescent="0.2">
      <c r="A22" s="8" t="s">
        <v>28</v>
      </c>
      <c r="B22" s="9"/>
      <c r="C22" s="32">
        <v>629209.32999999996</v>
      </c>
      <c r="D22" s="32">
        <v>549560.27</v>
      </c>
      <c r="E22" s="32">
        <f t="shared" si="1"/>
        <v>1178769.6000000001</v>
      </c>
      <c r="F22" s="32">
        <v>1176395.6000000001</v>
      </c>
      <c r="G22" s="32">
        <v>1176395.6000000001</v>
      </c>
      <c r="H22" s="32">
        <f t="shared" si="2"/>
        <v>2374</v>
      </c>
    </row>
    <row r="23" spans="1:8" ht="19.5" customHeight="1" x14ac:dyDescent="0.2">
      <c r="A23" s="8" t="s">
        <v>29</v>
      </c>
      <c r="B23" s="9"/>
      <c r="C23" s="32">
        <v>228667.79</v>
      </c>
      <c r="D23" s="32">
        <v>151508.24</v>
      </c>
      <c r="E23" s="32">
        <f t="shared" si="1"/>
        <v>380176.03</v>
      </c>
      <c r="F23" s="32">
        <v>380176.03</v>
      </c>
      <c r="G23" s="32">
        <v>380176.03</v>
      </c>
      <c r="H23" s="32">
        <f t="shared" si="2"/>
        <v>0</v>
      </c>
    </row>
    <row r="24" spans="1:8" ht="19.5" customHeight="1" x14ac:dyDescent="0.2">
      <c r="A24" s="8" t="s">
        <v>30</v>
      </c>
      <c r="B24" s="9"/>
      <c r="C24" s="32">
        <v>228667.79</v>
      </c>
      <c r="D24" s="32">
        <v>15389.97</v>
      </c>
      <c r="E24" s="32">
        <f t="shared" si="1"/>
        <v>244057.76</v>
      </c>
      <c r="F24" s="32">
        <v>244057.76</v>
      </c>
      <c r="G24" s="32">
        <v>244057.76</v>
      </c>
      <c r="H24" s="32">
        <f t="shared" si="2"/>
        <v>0</v>
      </c>
    </row>
    <row r="25" spans="1:8" ht="19.5" customHeight="1" x14ac:dyDescent="0.2">
      <c r="A25" s="8" t="s">
        <v>31</v>
      </c>
      <c r="B25" s="9"/>
      <c r="C25" s="32">
        <v>234158.83</v>
      </c>
      <c r="D25" s="32">
        <v>472621.5</v>
      </c>
      <c r="E25" s="32">
        <f t="shared" si="1"/>
        <v>706780.33</v>
      </c>
      <c r="F25" s="32">
        <v>661780.34</v>
      </c>
      <c r="G25" s="32">
        <v>661780.34</v>
      </c>
      <c r="H25" s="32">
        <f t="shared" si="2"/>
        <v>44999.989999999991</v>
      </c>
    </row>
    <row r="26" spans="1:8" ht="19.5" customHeight="1" x14ac:dyDescent="0.2">
      <c r="A26" s="8" t="s">
        <v>32</v>
      </c>
      <c r="B26" s="9"/>
      <c r="C26" s="32">
        <v>7154036.4000000004</v>
      </c>
      <c r="D26" s="32">
        <v>86299.44</v>
      </c>
      <c r="E26" s="32">
        <f t="shared" si="1"/>
        <v>7240335.8400000008</v>
      </c>
      <c r="F26" s="32">
        <v>7240335.8399999999</v>
      </c>
      <c r="G26" s="32">
        <v>7240335.8399999999</v>
      </c>
      <c r="H26" s="32">
        <f t="shared" si="2"/>
        <v>0</v>
      </c>
    </row>
    <row r="27" spans="1:8" ht="19.5" customHeight="1" x14ac:dyDescent="0.2">
      <c r="A27" s="8" t="s">
        <v>33</v>
      </c>
      <c r="B27" s="9"/>
      <c r="C27" s="32">
        <v>7661451.5599999996</v>
      </c>
      <c r="D27" s="32">
        <v>9772108.3300000001</v>
      </c>
      <c r="E27" s="32">
        <f t="shared" si="1"/>
        <v>17433559.890000001</v>
      </c>
      <c r="F27" s="32">
        <v>11668078.49</v>
      </c>
      <c r="G27" s="32">
        <v>10882354.66</v>
      </c>
      <c r="H27" s="32">
        <f t="shared" si="2"/>
        <v>5765481.4000000004</v>
      </c>
    </row>
    <row r="28" spans="1:8" ht="19.5" customHeight="1" x14ac:dyDescent="0.2">
      <c r="A28" s="8" t="s">
        <v>34</v>
      </c>
      <c r="B28" s="9"/>
      <c r="C28" s="32">
        <v>382317.8</v>
      </c>
      <c r="D28" s="32">
        <v>1980926.49</v>
      </c>
      <c r="E28" s="32">
        <f t="shared" si="1"/>
        <v>2363244.29</v>
      </c>
      <c r="F28" s="32">
        <v>606630.28</v>
      </c>
      <c r="G28" s="32">
        <v>606630.28</v>
      </c>
      <c r="H28" s="32">
        <f t="shared" si="2"/>
        <v>1756614.01</v>
      </c>
    </row>
    <row r="29" spans="1:8" ht="19.5" customHeight="1" x14ac:dyDescent="0.2">
      <c r="A29" s="8" t="s">
        <v>35</v>
      </c>
      <c r="B29" s="9"/>
      <c r="C29" s="32">
        <v>357121.86</v>
      </c>
      <c r="D29" s="32">
        <v>-54306.84</v>
      </c>
      <c r="E29" s="32">
        <f t="shared" si="1"/>
        <v>302815.02</v>
      </c>
      <c r="F29" s="32">
        <v>302815.02</v>
      </c>
      <c r="G29" s="32">
        <v>302815.02</v>
      </c>
      <c r="H29" s="32">
        <f t="shared" si="2"/>
        <v>0</v>
      </c>
    </row>
    <row r="30" spans="1:8" ht="19.5" customHeight="1" x14ac:dyDescent="0.2">
      <c r="A30" s="8" t="s">
        <v>36</v>
      </c>
      <c r="B30" s="9"/>
      <c r="C30" s="32">
        <v>2045355.96</v>
      </c>
      <c r="D30" s="32">
        <v>-283541.52</v>
      </c>
      <c r="E30" s="32">
        <f t="shared" si="1"/>
        <v>1761814.44</v>
      </c>
      <c r="F30" s="32">
        <v>1761814.44</v>
      </c>
      <c r="G30" s="32">
        <v>1761814.44</v>
      </c>
      <c r="H30" s="32">
        <f t="shared" si="2"/>
        <v>0</v>
      </c>
    </row>
    <row r="31" spans="1:8" ht="19.5" customHeight="1" x14ac:dyDescent="0.2">
      <c r="A31" s="8" t="s">
        <v>37</v>
      </c>
      <c r="B31" s="9"/>
      <c r="C31" s="32">
        <v>31196010.219999999</v>
      </c>
      <c r="D31" s="32">
        <v>-10867254.57</v>
      </c>
      <c r="E31" s="32">
        <f t="shared" si="1"/>
        <v>20328755.649999999</v>
      </c>
      <c r="F31" s="32">
        <v>9575928.0999999996</v>
      </c>
      <c r="G31" s="32">
        <v>9272335.0999999996</v>
      </c>
      <c r="H31" s="32">
        <f t="shared" si="2"/>
        <v>10752827.549999999</v>
      </c>
    </row>
    <row r="32" spans="1:8" ht="19.5" customHeight="1" x14ac:dyDescent="0.2">
      <c r="A32" s="8" t="s">
        <v>38</v>
      </c>
      <c r="B32" s="9"/>
      <c r="C32" s="32">
        <v>863654.01</v>
      </c>
      <c r="D32" s="32">
        <v>1326267.95</v>
      </c>
      <c r="E32" s="32">
        <f t="shared" si="1"/>
        <v>2189921.96</v>
      </c>
      <c r="F32" s="32">
        <v>1993372.25</v>
      </c>
      <c r="G32" s="32">
        <v>1993372.25</v>
      </c>
      <c r="H32" s="32">
        <f t="shared" si="2"/>
        <v>196549.70999999996</v>
      </c>
    </row>
    <row r="33" spans="1:8" ht="19.5" customHeight="1" x14ac:dyDescent="0.2">
      <c r="A33" s="8" t="s">
        <v>39</v>
      </c>
      <c r="B33" s="9"/>
      <c r="C33" s="32">
        <v>772980.15</v>
      </c>
      <c r="D33" s="32">
        <v>308244.69</v>
      </c>
      <c r="E33" s="32">
        <f t="shared" si="1"/>
        <v>1081224.8400000001</v>
      </c>
      <c r="F33" s="32">
        <v>994324.84</v>
      </c>
      <c r="G33" s="32">
        <v>994324.84</v>
      </c>
      <c r="H33" s="32">
        <f t="shared" si="2"/>
        <v>86900.000000000116</v>
      </c>
    </row>
    <row r="34" spans="1:8" ht="19.5" customHeight="1" x14ac:dyDescent="0.2">
      <c r="A34" s="8" t="s">
        <v>40</v>
      </c>
      <c r="B34" s="9"/>
      <c r="C34" s="32">
        <v>5814722.5999999996</v>
      </c>
      <c r="D34" s="32">
        <v>-586989.16</v>
      </c>
      <c r="E34" s="32">
        <f t="shared" si="1"/>
        <v>5227733.4399999995</v>
      </c>
      <c r="F34" s="32">
        <v>3511205.61</v>
      </c>
      <c r="G34" s="32">
        <v>3511205.61</v>
      </c>
      <c r="H34" s="32">
        <f t="shared" si="2"/>
        <v>1716527.8299999996</v>
      </c>
    </row>
    <row r="35" spans="1:8" ht="19.5" customHeight="1" x14ac:dyDescent="0.2">
      <c r="A35" s="8" t="s">
        <v>41</v>
      </c>
      <c r="B35" s="9"/>
      <c r="C35" s="32">
        <v>87692.05</v>
      </c>
      <c r="D35" s="32">
        <v>21333.11</v>
      </c>
      <c r="E35" s="32">
        <f t="shared" si="1"/>
        <v>109025.16</v>
      </c>
      <c r="F35" s="32">
        <v>109025.16</v>
      </c>
      <c r="G35" s="32">
        <v>109025.16</v>
      </c>
      <c r="H35" s="32">
        <f t="shared" si="2"/>
        <v>0</v>
      </c>
    </row>
    <row r="36" spans="1:8" ht="19.5" customHeight="1" x14ac:dyDescent="0.2">
      <c r="A36" s="8" t="s">
        <v>42</v>
      </c>
      <c r="B36" s="9"/>
      <c r="C36" s="32">
        <v>842452.9</v>
      </c>
      <c r="D36" s="32">
        <v>108512.61</v>
      </c>
      <c r="E36" s="32">
        <f t="shared" si="1"/>
        <v>950965.51</v>
      </c>
      <c r="F36" s="32">
        <v>949022.11</v>
      </c>
      <c r="G36" s="32">
        <v>949022.11</v>
      </c>
      <c r="H36" s="32">
        <f t="shared" si="2"/>
        <v>1943.4000000000233</v>
      </c>
    </row>
    <row r="37" spans="1:8" ht="19.5" customHeight="1" x14ac:dyDescent="0.2">
      <c r="A37" s="8" t="s">
        <v>43</v>
      </c>
      <c r="B37" s="9"/>
      <c r="C37" s="32">
        <v>4648694.3499999996</v>
      </c>
      <c r="D37" s="32">
        <v>2334549.21</v>
      </c>
      <c r="E37" s="32">
        <f t="shared" si="1"/>
        <v>6983243.5599999996</v>
      </c>
      <c r="F37" s="32">
        <v>5674580.4000000004</v>
      </c>
      <c r="G37" s="32">
        <v>5674580.4000000004</v>
      </c>
      <c r="H37" s="32">
        <f t="shared" si="2"/>
        <v>1308663.1599999992</v>
      </c>
    </row>
    <row r="38" spans="1:8" ht="19.5" customHeight="1" x14ac:dyDescent="0.2">
      <c r="A38" s="8" t="s">
        <v>44</v>
      </c>
      <c r="B38" s="9"/>
      <c r="C38" s="32">
        <v>1021365.92</v>
      </c>
      <c r="D38" s="32">
        <v>274740.67</v>
      </c>
      <c r="E38" s="32">
        <f t="shared" si="1"/>
        <v>1296106.5900000001</v>
      </c>
      <c r="F38" s="32">
        <v>1255258.3400000001</v>
      </c>
      <c r="G38" s="32">
        <v>1255258.3400000001</v>
      </c>
      <c r="H38" s="32">
        <f t="shared" si="2"/>
        <v>40848.25</v>
      </c>
    </row>
    <row r="39" spans="1:8" ht="19.5" customHeight="1" x14ac:dyDescent="0.2">
      <c r="A39" s="8" t="s">
        <v>45</v>
      </c>
      <c r="B39" s="9"/>
      <c r="C39" s="32">
        <v>1897517.55</v>
      </c>
      <c r="D39" s="32">
        <v>155509.35999999999</v>
      </c>
      <c r="E39" s="32">
        <f t="shared" si="1"/>
        <v>2053026.9100000001</v>
      </c>
      <c r="F39" s="32">
        <v>2020107.3</v>
      </c>
      <c r="G39" s="32">
        <v>2020107.3</v>
      </c>
      <c r="H39" s="32">
        <f t="shared" si="2"/>
        <v>32919.610000000102</v>
      </c>
    </row>
    <row r="40" spans="1:8" ht="19.5" customHeight="1" x14ac:dyDescent="0.2">
      <c r="A40" s="8" t="s">
        <v>46</v>
      </c>
      <c r="B40" s="9"/>
      <c r="C40" s="32">
        <v>398747.45</v>
      </c>
      <c r="D40" s="32">
        <v>5859.29</v>
      </c>
      <c r="E40" s="32">
        <f t="shared" si="1"/>
        <v>404606.74</v>
      </c>
      <c r="F40" s="32">
        <v>404606.74</v>
      </c>
      <c r="G40" s="32">
        <v>404606.74</v>
      </c>
      <c r="H40" s="32">
        <f t="shared" si="2"/>
        <v>0</v>
      </c>
    </row>
    <row r="41" spans="1:8" s="5" customFormat="1" ht="19.5" customHeight="1" x14ac:dyDescent="0.2">
      <c r="A41" s="25" t="s">
        <v>13</v>
      </c>
      <c r="B41" s="26"/>
      <c r="C41" s="33">
        <f t="shared" ref="C41:H41" si="3">SUM(C42:C72)</f>
        <v>50964690.409999996</v>
      </c>
      <c r="D41" s="33">
        <f t="shared" si="3"/>
        <v>13506208.589999996</v>
      </c>
      <c r="E41" s="33">
        <f t="shared" si="3"/>
        <v>64470898.999999993</v>
      </c>
      <c r="F41" s="33">
        <f t="shared" si="3"/>
        <v>40886125.230000004</v>
      </c>
      <c r="G41" s="33">
        <f t="shared" si="3"/>
        <v>40886125.230000004</v>
      </c>
      <c r="H41" s="33">
        <f t="shared" si="3"/>
        <v>23584773.769999996</v>
      </c>
    </row>
    <row r="42" spans="1:8" ht="19.5" customHeight="1" x14ac:dyDescent="0.2">
      <c r="A42" s="8" t="s">
        <v>16</v>
      </c>
      <c r="B42" s="9"/>
      <c r="C42" s="30">
        <v>0</v>
      </c>
      <c r="D42" s="30">
        <v>0</v>
      </c>
      <c r="E42" s="30">
        <f t="shared" ref="E42:E72" si="4">C42+D42</f>
        <v>0</v>
      </c>
      <c r="F42" s="30">
        <v>0</v>
      </c>
      <c r="G42" s="30">
        <v>0</v>
      </c>
      <c r="H42" s="31">
        <f t="shared" ref="H42:H72" si="5">E42-F42</f>
        <v>0</v>
      </c>
    </row>
    <row r="43" spans="1:8" ht="19.5" customHeight="1" x14ac:dyDescent="0.2">
      <c r="A43" s="8" t="s">
        <v>17</v>
      </c>
      <c r="B43" s="9"/>
      <c r="C43" s="30">
        <v>0</v>
      </c>
      <c r="D43" s="30">
        <v>0</v>
      </c>
      <c r="E43" s="30">
        <f t="shared" si="4"/>
        <v>0</v>
      </c>
      <c r="F43" s="30">
        <v>0</v>
      </c>
      <c r="G43" s="30">
        <v>0</v>
      </c>
      <c r="H43" s="31">
        <f t="shared" si="5"/>
        <v>0</v>
      </c>
    </row>
    <row r="44" spans="1:8" ht="19.5" customHeight="1" x14ac:dyDescent="0.2">
      <c r="A44" s="8" t="s">
        <v>18</v>
      </c>
      <c r="B44" s="9"/>
      <c r="C44" s="30">
        <v>0</v>
      </c>
      <c r="D44" s="30">
        <v>277972.86</v>
      </c>
      <c r="E44" s="30">
        <f t="shared" si="4"/>
        <v>277972.86</v>
      </c>
      <c r="F44" s="30">
        <v>213364.21</v>
      </c>
      <c r="G44" s="30">
        <v>213364.21</v>
      </c>
      <c r="H44" s="31">
        <f t="shared" si="5"/>
        <v>64608.649999999994</v>
      </c>
    </row>
    <row r="45" spans="1:8" ht="19.5" customHeight="1" x14ac:dyDescent="0.2">
      <c r="A45" s="8" t="s">
        <v>19</v>
      </c>
      <c r="B45" s="9"/>
      <c r="C45" s="30">
        <v>0</v>
      </c>
      <c r="D45" s="30">
        <v>0</v>
      </c>
      <c r="E45" s="30">
        <f t="shared" si="4"/>
        <v>0</v>
      </c>
      <c r="F45" s="30">
        <v>0</v>
      </c>
      <c r="G45" s="30">
        <v>0</v>
      </c>
      <c r="H45" s="31">
        <f t="shared" si="5"/>
        <v>0</v>
      </c>
    </row>
    <row r="46" spans="1:8" ht="19.5" customHeight="1" x14ac:dyDescent="0.2">
      <c r="A46" s="8" t="s">
        <v>20</v>
      </c>
      <c r="B46" s="9"/>
      <c r="C46" s="32">
        <v>0</v>
      </c>
      <c r="D46" s="32">
        <v>0</v>
      </c>
      <c r="E46" s="32">
        <f t="shared" si="4"/>
        <v>0</v>
      </c>
      <c r="F46" s="32">
        <v>0</v>
      </c>
      <c r="G46" s="32">
        <v>0</v>
      </c>
      <c r="H46" s="31">
        <f t="shared" si="5"/>
        <v>0</v>
      </c>
    </row>
    <row r="47" spans="1:8" ht="19.5" customHeight="1" x14ac:dyDescent="0.2">
      <c r="A47" s="8" t="s">
        <v>21</v>
      </c>
      <c r="B47" s="9"/>
      <c r="C47" s="32">
        <v>0</v>
      </c>
      <c r="D47" s="32">
        <v>0</v>
      </c>
      <c r="E47" s="32">
        <f t="shared" si="4"/>
        <v>0</v>
      </c>
      <c r="F47" s="32">
        <v>0</v>
      </c>
      <c r="G47" s="32">
        <v>0</v>
      </c>
      <c r="H47" s="31">
        <f t="shared" si="5"/>
        <v>0</v>
      </c>
    </row>
    <row r="48" spans="1:8" ht="19.5" customHeight="1" x14ac:dyDescent="0.2">
      <c r="A48" s="8" t="s">
        <v>22</v>
      </c>
      <c r="B48" s="9"/>
      <c r="C48" s="32">
        <v>0</v>
      </c>
      <c r="D48" s="32">
        <v>0</v>
      </c>
      <c r="E48" s="32">
        <f t="shared" si="4"/>
        <v>0</v>
      </c>
      <c r="F48" s="32">
        <v>0</v>
      </c>
      <c r="G48" s="32">
        <v>0</v>
      </c>
      <c r="H48" s="31">
        <f t="shared" si="5"/>
        <v>0</v>
      </c>
    </row>
    <row r="49" spans="1:8" ht="19.5" customHeight="1" x14ac:dyDescent="0.2">
      <c r="A49" s="8" t="s">
        <v>23</v>
      </c>
      <c r="B49" s="9"/>
      <c r="C49" s="32">
        <v>0</v>
      </c>
      <c r="D49" s="32">
        <v>71538.179999999993</v>
      </c>
      <c r="E49" s="32">
        <f t="shared" si="4"/>
        <v>71538.179999999993</v>
      </c>
      <c r="F49" s="32">
        <v>71538.179999999993</v>
      </c>
      <c r="G49" s="32">
        <v>71538.179999999993</v>
      </c>
      <c r="H49" s="31">
        <f t="shared" si="5"/>
        <v>0</v>
      </c>
    </row>
    <row r="50" spans="1:8" ht="19.5" customHeight="1" x14ac:dyDescent="0.2">
      <c r="A50" s="8" t="s">
        <v>24</v>
      </c>
      <c r="B50" s="9"/>
      <c r="C50" s="32">
        <v>0</v>
      </c>
      <c r="D50" s="32">
        <v>34509.31</v>
      </c>
      <c r="E50" s="32">
        <f t="shared" si="4"/>
        <v>34509.31</v>
      </c>
      <c r="F50" s="32">
        <v>34509.31</v>
      </c>
      <c r="G50" s="32">
        <v>34509.31</v>
      </c>
      <c r="H50" s="31">
        <f t="shared" si="5"/>
        <v>0</v>
      </c>
    </row>
    <row r="51" spans="1:8" ht="19.5" customHeight="1" x14ac:dyDescent="0.2">
      <c r="A51" s="8" t="s">
        <v>25</v>
      </c>
      <c r="B51" s="9"/>
      <c r="C51" s="32">
        <v>0</v>
      </c>
      <c r="D51" s="32">
        <v>480880.91</v>
      </c>
      <c r="E51" s="32">
        <f t="shared" si="4"/>
        <v>480880.91</v>
      </c>
      <c r="F51" s="32">
        <v>480188.21</v>
      </c>
      <c r="G51" s="32">
        <v>480188.21</v>
      </c>
      <c r="H51" s="31">
        <f t="shared" si="5"/>
        <v>692.69999999995343</v>
      </c>
    </row>
    <row r="52" spans="1:8" ht="19.5" customHeight="1" x14ac:dyDescent="0.2">
      <c r="A52" s="8" t="s">
        <v>26</v>
      </c>
      <c r="B52" s="9"/>
      <c r="C52" s="32">
        <v>0</v>
      </c>
      <c r="D52" s="32">
        <v>2246.34</v>
      </c>
      <c r="E52" s="32">
        <f t="shared" si="4"/>
        <v>2246.34</v>
      </c>
      <c r="F52" s="32">
        <v>2246.34</v>
      </c>
      <c r="G52" s="32">
        <v>2246.34</v>
      </c>
      <c r="H52" s="31">
        <f t="shared" si="5"/>
        <v>0</v>
      </c>
    </row>
    <row r="53" spans="1:8" ht="19.5" customHeight="1" x14ac:dyDescent="0.2">
      <c r="A53" s="8" t="s">
        <v>27</v>
      </c>
      <c r="B53" s="9"/>
      <c r="C53" s="32">
        <v>0</v>
      </c>
      <c r="D53" s="32">
        <v>474905.13</v>
      </c>
      <c r="E53" s="32">
        <f t="shared" si="4"/>
        <v>474905.13</v>
      </c>
      <c r="F53" s="32">
        <v>400450.53</v>
      </c>
      <c r="G53" s="32">
        <v>400450.53</v>
      </c>
      <c r="H53" s="31">
        <f t="shared" si="5"/>
        <v>74454.599999999977</v>
      </c>
    </row>
    <row r="54" spans="1:8" ht="19.5" customHeight="1" x14ac:dyDescent="0.2">
      <c r="A54" s="8" t="s">
        <v>28</v>
      </c>
      <c r="B54" s="9"/>
      <c r="C54" s="32">
        <v>0</v>
      </c>
      <c r="D54" s="32">
        <v>3596</v>
      </c>
      <c r="E54" s="32">
        <f t="shared" si="4"/>
        <v>3596</v>
      </c>
      <c r="F54" s="32">
        <v>3596</v>
      </c>
      <c r="G54" s="32">
        <v>3596</v>
      </c>
      <c r="H54" s="31">
        <f t="shared" si="5"/>
        <v>0</v>
      </c>
    </row>
    <row r="55" spans="1:8" ht="19.5" customHeight="1" x14ac:dyDescent="0.2">
      <c r="A55" s="8" t="s">
        <v>29</v>
      </c>
      <c r="B55" s="9"/>
      <c r="C55" s="32">
        <v>0</v>
      </c>
      <c r="D55" s="32">
        <v>0</v>
      </c>
      <c r="E55" s="32">
        <f t="shared" si="4"/>
        <v>0</v>
      </c>
      <c r="F55" s="32">
        <v>0</v>
      </c>
      <c r="G55" s="32">
        <v>0</v>
      </c>
      <c r="H55" s="31">
        <f t="shared" si="5"/>
        <v>0</v>
      </c>
    </row>
    <row r="56" spans="1:8" ht="19.5" customHeight="1" x14ac:dyDescent="0.2">
      <c r="A56" s="8" t="s">
        <v>30</v>
      </c>
      <c r="B56" s="9"/>
      <c r="C56" s="32">
        <v>0</v>
      </c>
      <c r="D56" s="32">
        <v>0</v>
      </c>
      <c r="E56" s="32">
        <f t="shared" si="4"/>
        <v>0</v>
      </c>
      <c r="F56" s="32">
        <v>0</v>
      </c>
      <c r="G56" s="32">
        <v>0</v>
      </c>
      <c r="H56" s="31">
        <f t="shared" si="5"/>
        <v>0</v>
      </c>
    </row>
    <row r="57" spans="1:8" ht="19.5" customHeight="1" x14ac:dyDescent="0.2">
      <c r="A57" s="8" t="s">
        <v>31</v>
      </c>
      <c r="B57" s="9"/>
      <c r="C57" s="32">
        <v>0</v>
      </c>
      <c r="D57" s="32">
        <v>0</v>
      </c>
      <c r="E57" s="32">
        <f t="shared" si="4"/>
        <v>0</v>
      </c>
      <c r="F57" s="32">
        <v>0</v>
      </c>
      <c r="G57" s="32">
        <v>0</v>
      </c>
      <c r="H57" s="31">
        <f t="shared" si="5"/>
        <v>0</v>
      </c>
    </row>
    <row r="58" spans="1:8" ht="19.5" customHeight="1" x14ac:dyDescent="0.2">
      <c r="A58" s="8" t="s">
        <v>32</v>
      </c>
      <c r="B58" s="9"/>
      <c r="C58" s="32">
        <v>0</v>
      </c>
      <c r="D58" s="32">
        <v>0</v>
      </c>
      <c r="E58" s="32">
        <f t="shared" si="4"/>
        <v>0</v>
      </c>
      <c r="F58" s="32">
        <v>0</v>
      </c>
      <c r="G58" s="32">
        <v>0</v>
      </c>
      <c r="H58" s="31">
        <f t="shared" si="5"/>
        <v>0</v>
      </c>
    </row>
    <row r="59" spans="1:8" ht="19.5" customHeight="1" x14ac:dyDescent="0.2">
      <c r="A59" s="8" t="s">
        <v>33</v>
      </c>
      <c r="B59" s="9"/>
      <c r="C59" s="32">
        <v>17290107.989999998</v>
      </c>
      <c r="D59" s="32">
        <v>7909809.8700000001</v>
      </c>
      <c r="E59" s="32">
        <f t="shared" si="4"/>
        <v>25199917.859999999</v>
      </c>
      <c r="F59" s="32">
        <v>14516775.189999999</v>
      </c>
      <c r="G59" s="32">
        <v>14516775.189999999</v>
      </c>
      <c r="H59" s="31">
        <f t="shared" si="5"/>
        <v>10683142.67</v>
      </c>
    </row>
    <row r="60" spans="1:8" ht="19.5" customHeight="1" x14ac:dyDescent="0.2">
      <c r="A60" s="8" t="s">
        <v>34</v>
      </c>
      <c r="B60" s="9"/>
      <c r="C60" s="32">
        <v>3226375.2</v>
      </c>
      <c r="D60" s="32">
        <v>-1013426.32</v>
      </c>
      <c r="E60" s="32">
        <f t="shared" si="4"/>
        <v>2212948.8800000004</v>
      </c>
      <c r="F60" s="32">
        <v>2149617.2400000002</v>
      </c>
      <c r="G60" s="32">
        <v>2149617.2400000002</v>
      </c>
      <c r="H60" s="31">
        <f t="shared" si="5"/>
        <v>63331.64000000013</v>
      </c>
    </row>
    <row r="61" spans="1:8" ht="19.5" customHeight="1" x14ac:dyDescent="0.2">
      <c r="A61" s="8" t="s">
        <v>35</v>
      </c>
      <c r="B61" s="9"/>
      <c r="C61" s="32">
        <v>0</v>
      </c>
      <c r="D61" s="32">
        <v>154220.04</v>
      </c>
      <c r="E61" s="32">
        <f t="shared" si="4"/>
        <v>154220.04</v>
      </c>
      <c r="F61" s="32">
        <v>15020.04</v>
      </c>
      <c r="G61" s="32">
        <v>15020.04</v>
      </c>
      <c r="H61" s="31">
        <f t="shared" si="5"/>
        <v>139200</v>
      </c>
    </row>
    <row r="62" spans="1:8" ht="19.5" customHeight="1" x14ac:dyDescent="0.2">
      <c r="A62" s="8" t="s">
        <v>36</v>
      </c>
      <c r="B62" s="9"/>
      <c r="C62" s="32">
        <v>0</v>
      </c>
      <c r="D62" s="32">
        <v>0</v>
      </c>
      <c r="E62" s="32">
        <f t="shared" si="4"/>
        <v>0</v>
      </c>
      <c r="F62" s="32">
        <v>0</v>
      </c>
      <c r="G62" s="32">
        <v>0</v>
      </c>
      <c r="H62" s="31">
        <f t="shared" si="5"/>
        <v>0</v>
      </c>
    </row>
    <row r="63" spans="1:8" ht="19.5" customHeight="1" x14ac:dyDescent="0.2">
      <c r="A63" s="8" t="s">
        <v>37</v>
      </c>
      <c r="B63" s="9"/>
      <c r="C63" s="32">
        <v>25529134.449999999</v>
      </c>
      <c r="D63" s="32">
        <v>-15472723.24</v>
      </c>
      <c r="E63" s="32">
        <f t="shared" si="4"/>
        <v>10056411.209999999</v>
      </c>
      <c r="F63" s="32">
        <v>9305408.2100000009</v>
      </c>
      <c r="G63" s="32">
        <v>9305408.2100000009</v>
      </c>
      <c r="H63" s="31">
        <f t="shared" si="5"/>
        <v>751002.99999999814</v>
      </c>
    </row>
    <row r="64" spans="1:8" ht="19.5" customHeight="1" x14ac:dyDescent="0.2">
      <c r="A64" s="8" t="s">
        <v>38</v>
      </c>
      <c r="B64" s="9"/>
      <c r="C64" s="32">
        <v>0</v>
      </c>
      <c r="D64" s="32">
        <v>0</v>
      </c>
      <c r="E64" s="32">
        <f t="shared" si="4"/>
        <v>0</v>
      </c>
      <c r="F64" s="32">
        <v>0</v>
      </c>
      <c r="G64" s="32">
        <v>0</v>
      </c>
      <c r="H64" s="31">
        <f t="shared" si="5"/>
        <v>0</v>
      </c>
    </row>
    <row r="65" spans="1:8" ht="19.5" customHeight="1" x14ac:dyDescent="0.2">
      <c r="A65" s="8" t="s">
        <v>39</v>
      </c>
      <c r="B65" s="9"/>
      <c r="C65" s="32">
        <v>0</v>
      </c>
      <c r="D65" s="32">
        <v>89353.71</v>
      </c>
      <c r="E65" s="32">
        <f t="shared" si="4"/>
        <v>89353.71</v>
      </c>
      <c r="F65" s="32">
        <v>89353.71</v>
      </c>
      <c r="G65" s="32">
        <v>89353.71</v>
      </c>
      <c r="H65" s="31">
        <f t="shared" si="5"/>
        <v>0</v>
      </c>
    </row>
    <row r="66" spans="1:8" ht="19.5" customHeight="1" x14ac:dyDescent="0.2">
      <c r="A66" s="8" t="s">
        <v>40</v>
      </c>
      <c r="B66" s="9"/>
      <c r="C66" s="32">
        <v>0</v>
      </c>
      <c r="D66" s="32">
        <v>224369.75</v>
      </c>
      <c r="E66" s="32">
        <f t="shared" si="4"/>
        <v>224369.75</v>
      </c>
      <c r="F66" s="32">
        <v>220675.35</v>
      </c>
      <c r="G66" s="32">
        <v>220675.35</v>
      </c>
      <c r="H66" s="31">
        <f t="shared" si="5"/>
        <v>3694.3999999999942</v>
      </c>
    </row>
    <row r="67" spans="1:8" ht="19.5" customHeight="1" x14ac:dyDescent="0.2">
      <c r="A67" s="8" t="s">
        <v>41</v>
      </c>
      <c r="B67" s="9"/>
      <c r="C67" s="32">
        <v>328847.69</v>
      </c>
      <c r="D67" s="32">
        <v>22438.31</v>
      </c>
      <c r="E67" s="32">
        <f t="shared" si="4"/>
        <v>351286</v>
      </c>
      <c r="F67" s="32">
        <v>351286</v>
      </c>
      <c r="G67" s="32">
        <v>351286</v>
      </c>
      <c r="H67" s="31">
        <f t="shared" si="5"/>
        <v>0</v>
      </c>
    </row>
    <row r="68" spans="1:8" ht="19.5" customHeight="1" x14ac:dyDescent="0.2">
      <c r="A68" s="8" t="s">
        <v>42</v>
      </c>
      <c r="B68" s="9"/>
      <c r="C68" s="32">
        <v>0</v>
      </c>
      <c r="D68" s="32">
        <v>5137.6400000000003</v>
      </c>
      <c r="E68" s="32">
        <f t="shared" si="4"/>
        <v>5137.6400000000003</v>
      </c>
      <c r="F68" s="32">
        <v>5137.6400000000003</v>
      </c>
      <c r="G68" s="32">
        <v>5137.6400000000003</v>
      </c>
      <c r="H68" s="31">
        <f t="shared" si="5"/>
        <v>0</v>
      </c>
    </row>
    <row r="69" spans="1:8" ht="19.5" customHeight="1" x14ac:dyDescent="0.2">
      <c r="A69" s="8" t="s">
        <v>43</v>
      </c>
      <c r="B69" s="9"/>
      <c r="C69" s="32">
        <v>0</v>
      </c>
      <c r="D69" s="32">
        <v>5833539.0499999998</v>
      </c>
      <c r="E69" s="32">
        <f t="shared" si="4"/>
        <v>5833539.0499999998</v>
      </c>
      <c r="F69" s="32">
        <v>1458491.99</v>
      </c>
      <c r="G69" s="32">
        <v>1458491.99</v>
      </c>
      <c r="H69" s="31">
        <f t="shared" si="5"/>
        <v>4375047.0599999996</v>
      </c>
    </row>
    <row r="70" spans="1:8" ht="19.5" customHeight="1" x14ac:dyDescent="0.2">
      <c r="A70" s="8" t="s">
        <v>44</v>
      </c>
      <c r="B70" s="9"/>
      <c r="C70" s="32">
        <v>4590225.08</v>
      </c>
      <c r="D70" s="32">
        <v>14380321.859999999</v>
      </c>
      <c r="E70" s="32">
        <f t="shared" si="4"/>
        <v>18970546.939999998</v>
      </c>
      <c r="F70" s="32">
        <v>11552697.890000001</v>
      </c>
      <c r="G70" s="32">
        <v>11552697.890000001</v>
      </c>
      <c r="H70" s="31">
        <f t="shared" si="5"/>
        <v>7417849.049999997</v>
      </c>
    </row>
    <row r="71" spans="1:8" ht="19.5" customHeight="1" x14ac:dyDescent="0.2">
      <c r="A71" s="8" t="s">
        <v>45</v>
      </c>
      <c r="B71" s="9"/>
      <c r="C71" s="32">
        <v>0</v>
      </c>
      <c r="D71" s="32">
        <v>27519.19</v>
      </c>
      <c r="E71" s="32">
        <f t="shared" si="4"/>
        <v>27519.19</v>
      </c>
      <c r="F71" s="32">
        <v>15769.19</v>
      </c>
      <c r="G71" s="32">
        <v>15769.19</v>
      </c>
      <c r="H71" s="31">
        <f t="shared" si="5"/>
        <v>11749.999999999998</v>
      </c>
    </row>
    <row r="72" spans="1:8" ht="19.5" customHeight="1" x14ac:dyDescent="0.2">
      <c r="A72" s="8" t="s">
        <v>46</v>
      </c>
      <c r="B72" s="9"/>
      <c r="C72" s="32">
        <v>0</v>
      </c>
      <c r="D72" s="32">
        <v>0</v>
      </c>
      <c r="E72" s="32">
        <f t="shared" si="4"/>
        <v>0</v>
      </c>
      <c r="F72" s="32">
        <v>0</v>
      </c>
      <c r="G72" s="32">
        <v>0</v>
      </c>
      <c r="H72" s="31">
        <f t="shared" si="5"/>
        <v>0</v>
      </c>
    </row>
    <row r="73" spans="1:8" s="5" customFormat="1" ht="19.5" customHeight="1" x14ac:dyDescent="0.2">
      <c r="A73" s="3"/>
      <c r="B73" s="4"/>
      <c r="C73" s="32"/>
      <c r="D73" s="32"/>
      <c r="E73" s="32"/>
      <c r="F73" s="32"/>
      <c r="G73" s="32"/>
      <c r="H73" s="31"/>
    </row>
    <row r="74" spans="1:8" ht="19.5" customHeight="1" x14ac:dyDescent="0.2">
      <c r="A74" s="25" t="s">
        <v>11</v>
      </c>
      <c r="B74" s="26"/>
      <c r="C74" s="34">
        <f t="shared" ref="C74:H74" si="6">C9+C41</f>
        <v>131541421.95999999</v>
      </c>
      <c r="D74" s="34">
        <f t="shared" si="6"/>
        <v>24666036.349999994</v>
      </c>
      <c r="E74" s="34">
        <f t="shared" si="6"/>
        <v>156207458.30999997</v>
      </c>
      <c r="F74" s="34">
        <f t="shared" si="6"/>
        <v>109866443.54000001</v>
      </c>
      <c r="G74" s="34">
        <f t="shared" si="6"/>
        <v>108777126.71000001</v>
      </c>
      <c r="H74" s="34">
        <f t="shared" si="6"/>
        <v>46341014.769999996</v>
      </c>
    </row>
    <row r="75" spans="1:8" ht="19.5" customHeight="1" thickBot="1" x14ac:dyDescent="0.25">
      <c r="A75" s="27"/>
      <c r="B75" s="28"/>
      <c r="C75" s="35"/>
      <c r="D75" s="35"/>
      <c r="E75" s="35"/>
      <c r="F75" s="35"/>
      <c r="G75" s="35"/>
      <c r="H75" s="35"/>
    </row>
    <row r="83" spans="1:7" ht="15" x14ac:dyDescent="0.2">
      <c r="A83" s="39" t="s">
        <v>48</v>
      </c>
      <c r="B83" s="39"/>
      <c r="C83" s="40"/>
      <c r="D83" s="41"/>
      <c r="E83" s="39" t="s">
        <v>49</v>
      </c>
      <c r="F83" s="39"/>
      <c r="G83" s="39"/>
    </row>
    <row r="84" spans="1:7" x14ac:dyDescent="0.2">
      <c r="A84" s="42" t="s">
        <v>50</v>
      </c>
      <c r="B84" s="42"/>
      <c r="C84" s="41"/>
      <c r="D84" s="41"/>
      <c r="E84" s="42" t="s">
        <v>51</v>
      </c>
      <c r="F84" s="42"/>
      <c r="G84" s="42"/>
    </row>
    <row r="85" spans="1:7" x14ac:dyDescent="0.2">
      <c r="A85" s="43"/>
      <c r="B85" s="43"/>
      <c r="C85" s="43"/>
      <c r="D85" s="41"/>
      <c r="E85" s="41"/>
      <c r="F85" s="41"/>
      <c r="G85" s="43"/>
    </row>
    <row r="86" spans="1:7" x14ac:dyDescent="0.2">
      <c r="A86" s="44"/>
      <c r="B86" s="44"/>
      <c r="C86" s="44"/>
      <c r="D86" s="45"/>
      <c r="E86" s="45"/>
      <c r="F86" s="45"/>
      <c r="G86" s="46"/>
    </row>
    <row r="87" spans="1:7" x14ac:dyDescent="0.2">
      <c r="A87" s="46"/>
      <c r="B87" s="46"/>
      <c r="C87" s="46"/>
      <c r="D87" s="45"/>
      <c r="E87" s="45"/>
      <c r="F87" s="45"/>
      <c r="G87" s="46"/>
    </row>
    <row r="88" spans="1:7" x14ac:dyDescent="0.2">
      <c r="A88" s="46"/>
      <c r="B88" s="46"/>
      <c r="C88" s="46"/>
      <c r="D88" s="45"/>
      <c r="E88" s="45"/>
      <c r="F88" s="45"/>
      <c r="G88" s="46"/>
    </row>
    <row r="89" spans="1:7" x14ac:dyDescent="0.2">
      <c r="A89" s="46"/>
      <c r="B89" s="46"/>
      <c r="C89" s="46"/>
      <c r="D89" s="45"/>
      <c r="E89" s="45"/>
      <c r="F89" s="45"/>
      <c r="G89" s="46"/>
    </row>
    <row r="90" spans="1:7" x14ac:dyDescent="0.2">
      <c r="A90" s="46"/>
      <c r="B90" s="46"/>
      <c r="C90" s="46"/>
      <c r="D90" s="45"/>
      <c r="E90" s="45"/>
      <c r="F90" s="45"/>
      <c r="G90" s="46"/>
    </row>
    <row r="91" spans="1:7" x14ac:dyDescent="0.2">
      <c r="A91" s="46"/>
      <c r="B91" s="46"/>
      <c r="C91" s="46"/>
      <c r="D91" s="45"/>
      <c r="E91" s="45"/>
      <c r="F91" s="45"/>
      <c r="G91" s="46"/>
    </row>
    <row r="92" spans="1:7" x14ac:dyDescent="0.2">
      <c r="A92" s="46"/>
      <c r="B92" s="46"/>
      <c r="C92" s="46"/>
      <c r="D92" s="45"/>
      <c r="E92" s="45"/>
      <c r="F92" s="45"/>
      <c r="G92" s="46"/>
    </row>
    <row r="93" spans="1:7" x14ac:dyDescent="0.2">
      <c r="A93" s="46"/>
      <c r="B93" s="47" t="s">
        <v>52</v>
      </c>
      <c r="C93" s="47"/>
      <c r="D93" s="47"/>
      <c r="E93" s="47"/>
      <c r="F93" s="45"/>
      <c r="G93" s="46"/>
    </row>
    <row r="94" spans="1:7" x14ac:dyDescent="0.2">
      <c r="A94" s="7"/>
      <c r="B94" s="44" t="s">
        <v>53</v>
      </c>
      <c r="C94" s="44"/>
      <c r="D94" s="44"/>
      <c r="E94" s="44"/>
      <c r="F94" s="48"/>
      <c r="G94" s="48"/>
    </row>
    <row r="439" ht="0.75" customHeight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spans="1:8" hidden="1" x14ac:dyDescent="0.2"/>
    <row r="450" spans="1:8" hidden="1" x14ac:dyDescent="0.2"/>
    <row r="451" spans="1:8" hidden="1" x14ac:dyDescent="0.2"/>
    <row r="452" spans="1:8" hidden="1" x14ac:dyDescent="0.2">
      <c r="A452" s="6"/>
      <c r="B452" s="6"/>
      <c r="C452" s="6"/>
      <c r="D452" s="6"/>
      <c r="E452" s="6"/>
      <c r="F452" s="6"/>
      <c r="G452" s="6"/>
      <c r="H452" s="6"/>
    </row>
    <row r="453" spans="1:8" hidden="1" x14ac:dyDescent="0.2"/>
    <row r="454" spans="1:8" hidden="1" x14ac:dyDescent="0.2"/>
    <row r="455" spans="1:8" hidden="1" x14ac:dyDescent="0.2"/>
    <row r="456" spans="1:8" hidden="1" x14ac:dyDescent="0.2"/>
  </sheetData>
  <mergeCells count="82">
    <mergeCell ref="B94:E94"/>
    <mergeCell ref="A83:B83"/>
    <mergeCell ref="E83:G83"/>
    <mergeCell ref="A84:B84"/>
    <mergeCell ref="E84:G84"/>
    <mergeCell ref="A86:C86"/>
    <mergeCell ref="B93:E93"/>
    <mergeCell ref="A42:B42"/>
    <mergeCell ref="A43:B43"/>
    <mergeCell ref="A44:B44"/>
    <mergeCell ref="A45:B45"/>
    <mergeCell ref="A46:B46"/>
    <mergeCell ref="A2:H2"/>
    <mergeCell ref="A14:B14"/>
    <mergeCell ref="A15:B15"/>
    <mergeCell ref="A16:B16"/>
    <mergeCell ref="A17:B17"/>
    <mergeCell ref="A18:B18"/>
    <mergeCell ref="A41:B41"/>
    <mergeCell ref="A19:B19"/>
    <mergeCell ref="A20:B20"/>
    <mergeCell ref="A21:B21"/>
    <mergeCell ref="A9:B9"/>
    <mergeCell ref="A7:B8"/>
    <mergeCell ref="A10:B10"/>
    <mergeCell ref="A11:B11"/>
    <mergeCell ref="A12:B12"/>
    <mergeCell ref="A13:B13"/>
    <mergeCell ref="C7:G7"/>
    <mergeCell ref="H7:H8"/>
    <mergeCell ref="A1:H1"/>
    <mergeCell ref="A3:H3"/>
    <mergeCell ref="A4:H4"/>
    <mergeCell ref="A5:H5"/>
    <mergeCell ref="A6:H6"/>
    <mergeCell ref="A22:B22"/>
    <mergeCell ref="A23:B23"/>
    <mergeCell ref="A24:B24"/>
    <mergeCell ref="A25:B25"/>
    <mergeCell ref="A26:B26"/>
    <mergeCell ref="A27:B27"/>
    <mergeCell ref="A28:B28"/>
    <mergeCell ref="A29:B29"/>
    <mergeCell ref="A30:B30"/>
    <mergeCell ref="A31:B31"/>
    <mergeCell ref="A32:B32"/>
    <mergeCell ref="A33:B33"/>
    <mergeCell ref="A34:B34"/>
    <mergeCell ref="A35:B35"/>
    <mergeCell ref="A36:B36"/>
    <mergeCell ref="A37:B37"/>
    <mergeCell ref="A38:B38"/>
    <mergeCell ref="A39:B39"/>
    <mergeCell ref="A40:B40"/>
    <mergeCell ref="A51:B51"/>
    <mergeCell ref="A52:B52"/>
    <mergeCell ref="A53:B53"/>
    <mergeCell ref="A54:B54"/>
    <mergeCell ref="A55:B55"/>
    <mergeCell ref="A47:B47"/>
    <mergeCell ref="A48:B48"/>
    <mergeCell ref="A49:B49"/>
    <mergeCell ref="A50:B50"/>
    <mergeCell ref="A56:B56"/>
    <mergeCell ref="A57:B57"/>
    <mergeCell ref="A58:B58"/>
    <mergeCell ref="A59:B59"/>
    <mergeCell ref="A60:B60"/>
    <mergeCell ref="A61:B61"/>
    <mergeCell ref="A62:B62"/>
    <mergeCell ref="A63:B63"/>
    <mergeCell ref="A64:B64"/>
    <mergeCell ref="A65:B65"/>
    <mergeCell ref="A66:B66"/>
    <mergeCell ref="A67:B67"/>
    <mergeCell ref="A68:B68"/>
    <mergeCell ref="A69:B69"/>
    <mergeCell ref="A70:B70"/>
    <mergeCell ref="A71:B71"/>
    <mergeCell ref="A72:B72"/>
    <mergeCell ref="A74:B74"/>
    <mergeCell ref="A75:B75"/>
  </mergeCells>
  <pageMargins left="0.7" right="0.7" top="0.75" bottom="0.75" header="0.3" footer="0.3"/>
  <pageSetup scale="73" fitToHeight="0" orientation="portrait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F6b_EAEPED_CA</vt:lpstr>
      <vt:lpstr>'F6b_EAEPED_CA'!Área_de_impresión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Vanessa</dc:creator>
  <cp:lastModifiedBy>MUNICIPIO DE FRANCISCO I MADERO</cp:lastModifiedBy>
  <cp:lastPrinted>2026-04-23T20:05:04Z</cp:lastPrinted>
  <dcterms:created xsi:type="dcterms:W3CDTF">2016-10-11T20:43:07Z</dcterms:created>
  <dcterms:modified xsi:type="dcterms:W3CDTF">2026-04-23T20:05:57Z</dcterms:modified>
</cp:coreProperties>
</file>